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220" yWindow="60" windowWidth="24480" windowHeight="1508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10" i="1"/>
  <c r="D10" i="1"/>
  <c r="D12" i="1"/>
  <c r="D14" i="1"/>
  <c r="D15" i="1"/>
  <c r="D19" i="1"/>
  <c r="D21" i="1"/>
  <c r="D28" i="1"/>
  <c r="D30" i="1"/>
  <c r="D33" i="1"/>
  <c r="C30" i="1"/>
  <c r="B30" i="1"/>
  <c r="B15" i="1"/>
  <c r="C13" i="1"/>
  <c r="C11" i="1"/>
  <c r="C8" i="1"/>
  <c r="C7" i="1"/>
  <c r="C6" i="1"/>
  <c r="C15" i="1"/>
</calcChain>
</file>

<file path=xl/sharedStrings.xml><?xml version="1.0" encoding="utf-8"?>
<sst xmlns="http://schemas.openxmlformats.org/spreadsheetml/2006/main" count="33" uniqueCount="29">
  <si>
    <t>BUDSJETTERTE UTGIFTER – 2014</t>
  </si>
  <si>
    <t>ÅRSAVGIFT 2014 - SEILER (26 a 800)</t>
  </si>
  <si>
    <t xml:space="preserve">UTGIFTER ÅRSMØTE </t>
  </si>
  <si>
    <t>HALV ÅRSAVGIFT 2014 - SEILER(8 a 400)</t>
  </si>
  <si>
    <t>ÅRSAVGIFT - MAMMUT</t>
  </si>
  <si>
    <t>ÅRSAVGIFT STØTTEMEDLEM (10 a 150)</t>
  </si>
  <si>
    <t xml:space="preserve">MEDLEMSKAP - INTERNASJONALE KLUBBEN </t>
  </si>
  <si>
    <t>SPONSORINNTEKTER</t>
  </si>
  <si>
    <t>TRENERUTGIFTER – NORGE</t>
  </si>
  <si>
    <t>TRENERSTØTTE FRA NSF</t>
  </si>
  <si>
    <t>TRENERUTGIFTER - INTERNASJONALT</t>
  </si>
  <si>
    <t>NC AVGIFT ARRANGØR</t>
  </si>
  <si>
    <t>KLASSETRENER</t>
  </si>
  <si>
    <t>RENTEINNTEKTER</t>
  </si>
  <si>
    <t>ISAF DELTAKERAVGIFT STØTTE</t>
  </si>
  <si>
    <t xml:space="preserve">TRENERINNTEKTER FRA KLUBBER </t>
  </si>
  <si>
    <t>GRAVERING VANDREPOKAL (porto/diplom)</t>
  </si>
  <si>
    <t xml:space="preserve">Landslagstøy </t>
  </si>
  <si>
    <t>OPPGRADERING WEB SIDE</t>
  </si>
  <si>
    <t>SUM INNTEKTER</t>
  </si>
  <si>
    <t>BANKGEBYR</t>
  </si>
  <si>
    <t>SUM UTGIFTER</t>
  </si>
  <si>
    <t>ÅRSRESULTAT Budsjett</t>
  </si>
  <si>
    <t xml:space="preserve">Norsk 9er klubb </t>
  </si>
  <si>
    <r>
      <t>BUDSJETT – 2015</t>
    </r>
    <r>
      <rPr>
        <sz val="12"/>
        <color theme="1"/>
        <rFont val="Arial"/>
        <family val="2"/>
      </rPr>
      <t xml:space="preserve"> </t>
    </r>
  </si>
  <si>
    <t>BUDSJETTERTE INNTEKTER</t>
  </si>
  <si>
    <t>Budjett 2014</t>
  </si>
  <si>
    <t xml:space="preserve">Budsjett 2015 </t>
  </si>
  <si>
    <t xml:space="preserve">Resultat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</si>
</sst>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4]General"/>
    <numFmt numFmtId="165" formatCode="&quot; kr &quot;#,##0.00&quot; &quot;;&quot; kr -&quot;#,##0.00&quot; &quot;;&quot; kr -&quot;#&quot; &quot;;&quot; &quot;@&quot; &quot;"/>
    <numFmt numFmtId="166" formatCode="[$kr-414]&quot; &quot;#,##0.00;[Red]&quot;-&quot;[$kr-414]&quot; 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u/>
      <sz val="12"/>
      <color theme="1"/>
      <name val="Verdana"/>
      <family val="2"/>
    </font>
    <font>
      <sz val="12"/>
      <color theme="1"/>
      <name val="Arial"/>
      <family val="2"/>
    </font>
    <font>
      <sz val="10"/>
      <color rgb="FF000000"/>
      <name val="Verdana"/>
      <family val="2"/>
    </font>
    <font>
      <b/>
      <sz val="14"/>
      <color theme="1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4" fontId="1" fillId="0" borderId="0"/>
    <xf numFmtId="165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164" fontId="2" fillId="2" borderId="0" xfId="1" applyFont="1" applyFill="1"/>
    <xf numFmtId="164" fontId="1" fillId="2" borderId="0" xfId="1" applyFill="1"/>
    <xf numFmtId="164" fontId="1" fillId="0" borderId="0" xfId="1"/>
    <xf numFmtId="0" fontId="0" fillId="0" borderId="0" xfId="0" applyAlignment="1">
      <alignment wrapText="1"/>
    </xf>
    <xf numFmtId="164" fontId="1" fillId="0" borderId="3" xfId="1" applyBorder="1" applyAlignment="1">
      <alignment wrapText="1"/>
    </xf>
    <xf numFmtId="165" fontId="1" fillId="0" borderId="0" xfId="2" applyFont="1" applyFill="1" applyBorder="1" applyAlignment="1" applyProtection="1"/>
    <xf numFmtId="166" fontId="1" fillId="3" borderId="0" xfId="1" applyNumberFormat="1" applyFill="1"/>
    <xf numFmtId="166" fontId="1" fillId="0" borderId="4" xfId="1" applyNumberFormat="1" applyBorder="1"/>
    <xf numFmtId="166" fontId="1" fillId="0" borderId="0" xfId="2" applyNumberFormat="1" applyFont="1" applyFill="1" applyBorder="1" applyAlignment="1" applyProtection="1"/>
    <xf numFmtId="166" fontId="1" fillId="0" borderId="0" xfId="1" applyNumberFormat="1"/>
    <xf numFmtId="164" fontId="4" fillId="2" borderId="5" xfId="1" applyFont="1" applyFill="1" applyBorder="1"/>
    <xf numFmtId="165" fontId="4" fillId="2" borderId="6" xfId="2" applyFont="1" applyFill="1" applyBorder="1" applyAlignment="1" applyProtection="1"/>
    <xf numFmtId="166" fontId="4" fillId="2" borderId="6" xfId="1" applyNumberFormat="1" applyFont="1" applyFill="1" applyBorder="1"/>
    <xf numFmtId="166" fontId="4" fillId="2" borderId="7" xfId="1" applyNumberFormat="1" applyFont="1" applyFill="1" applyBorder="1"/>
    <xf numFmtId="164" fontId="1" fillId="2" borderId="5" xfId="1" applyFill="1" applyBorder="1"/>
    <xf numFmtId="165" fontId="1" fillId="2" borderId="6" xfId="2" applyFont="1" applyFill="1" applyBorder="1" applyAlignment="1" applyProtection="1"/>
    <xf numFmtId="166" fontId="1" fillId="2" borderId="6" xfId="1" applyNumberFormat="1" applyFill="1" applyBorder="1"/>
    <xf numFmtId="166" fontId="1" fillId="2" borderId="7" xfId="1" applyNumberFormat="1" applyFill="1" applyBorder="1"/>
    <xf numFmtId="164" fontId="1" fillId="2" borderId="1" xfId="1" applyFill="1" applyBorder="1"/>
    <xf numFmtId="165" fontId="1" fillId="2" borderId="2" xfId="2" applyFont="1" applyFill="1" applyBorder="1" applyAlignment="1" applyProtection="1"/>
    <xf numFmtId="164" fontId="5" fillId="0" borderId="0" xfId="1" applyFont="1"/>
    <xf numFmtId="165" fontId="1" fillId="4" borderId="8" xfId="2" applyFont="1" applyFill="1" applyBorder="1" applyAlignment="1" applyProtection="1"/>
    <xf numFmtId="164" fontId="1" fillId="4" borderId="8" xfId="1" applyFill="1" applyBorder="1"/>
    <xf numFmtId="164" fontId="1" fillId="4" borderId="0" xfId="1" applyFill="1"/>
    <xf numFmtId="164" fontId="1" fillId="2" borderId="9" xfId="1" applyFill="1" applyBorder="1" applyAlignment="1">
      <alignment wrapText="1"/>
    </xf>
    <xf numFmtId="164" fontId="1" fillId="2" borderId="8" xfId="1" applyFill="1" applyBorder="1" applyAlignment="1">
      <alignment wrapText="1"/>
    </xf>
    <xf numFmtId="14" fontId="1" fillId="2" borderId="8" xfId="1" applyNumberFormat="1" applyFill="1" applyBorder="1" applyAlignment="1">
      <alignment wrapText="1"/>
    </xf>
    <xf numFmtId="164" fontId="1" fillId="2" borderId="10" xfId="1" applyFill="1" applyBorder="1" applyAlignment="1">
      <alignment wrapText="1"/>
    </xf>
  </cellXfs>
  <cellStyles count="13">
    <cellStyle name="Excel Built-in Currency" xfId="2"/>
    <cellStyle name="Excel Built-in Normal" xfId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A/Library/Caches/TemporaryItems/Outlook%20Temp/2014%20&#197;rsregnskap%20og%20Budsjett%20med%20forel&#248;pig%20regnsk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Årsregnskap 2014"/>
      <sheetName val="Div Inntekter"/>
      <sheetName val="Div.Utgifter"/>
      <sheetName val="Regnskap budsjett pr 30.10.14"/>
      <sheetName val="Regnsk.Budsjett pr 31.08.14"/>
      <sheetName val="Note til balansen"/>
    </sheetNames>
    <sheetDataSet>
      <sheetData sheetId="0" refreshError="1"/>
      <sheetData sheetId="1" refreshError="1">
        <row r="15">
          <cell r="D15">
            <v>15000</v>
          </cell>
          <cell r="E15">
            <v>2520</v>
          </cell>
          <cell r="F15">
            <v>25000</v>
          </cell>
          <cell r="H15">
            <v>23200</v>
          </cell>
          <cell r="I15">
            <v>2000</v>
          </cell>
          <cell r="J15">
            <v>1050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39"/>
  <sheetViews>
    <sheetView tabSelected="1" workbookViewId="0">
      <selection activeCell="G17" sqref="G17"/>
    </sheetView>
  </sheetViews>
  <sheetFormatPr baseColWidth="10" defaultRowHeight="24" customHeight="1" x14ac:dyDescent="0"/>
  <cols>
    <col min="1" max="1" width="47.1640625" style="3" customWidth="1"/>
    <col min="2" max="2" width="15.33203125" style="3" customWidth="1"/>
    <col min="3" max="3" width="14.1640625" style="3" customWidth="1"/>
    <col min="4" max="4" width="14.33203125" style="3" customWidth="1"/>
    <col min="5" max="1017" width="12.6640625" style="3" customWidth="1"/>
  </cols>
  <sheetData>
    <row r="1" spans="1:1017" ht="24" customHeight="1">
      <c r="A1" s="21" t="s">
        <v>23</v>
      </c>
    </row>
    <row r="3" spans="1:1017" ht="24" customHeight="1">
      <c r="A3" s="1" t="s">
        <v>24</v>
      </c>
      <c r="B3" s="2"/>
      <c r="C3" s="2"/>
      <c r="D3" s="2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</row>
    <row r="4" spans="1:1017" ht="24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</row>
    <row r="5" spans="1:1017" s="4" customFormat="1" ht="24" customHeight="1">
      <c r="A5" s="25" t="s">
        <v>25</v>
      </c>
      <c r="B5" s="26" t="s">
        <v>26</v>
      </c>
      <c r="C5" s="27" t="s">
        <v>28</v>
      </c>
      <c r="D5" s="28" t="s">
        <v>27</v>
      </c>
    </row>
    <row r="6" spans="1:1017" ht="24" customHeight="1">
      <c r="A6" s="5" t="s">
        <v>1</v>
      </c>
      <c r="B6" s="6">
        <v>20800</v>
      </c>
      <c r="C6" s="7">
        <f>'[1]Div Inntekter'!H15</f>
        <v>23200</v>
      </c>
      <c r="D6" s="8">
        <v>25000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</row>
    <row r="7" spans="1:1017" ht="24" customHeight="1">
      <c r="A7" s="5" t="s">
        <v>3</v>
      </c>
      <c r="B7" s="6">
        <v>3200</v>
      </c>
      <c r="C7" s="7">
        <f>'[1]Div Inntekter'!I15</f>
        <v>2000</v>
      </c>
      <c r="D7" s="8">
        <v>3200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</row>
    <row r="8" spans="1:1017" ht="24" customHeight="1">
      <c r="A8" s="5" t="s">
        <v>5</v>
      </c>
      <c r="B8" s="6">
        <v>1500</v>
      </c>
      <c r="C8" s="7">
        <f>'[1]Div Inntekter'!J15</f>
        <v>1050</v>
      </c>
      <c r="D8" s="8">
        <v>1500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</row>
    <row r="9" spans="1:1017" ht="24" customHeight="1">
      <c r="A9" s="5" t="s">
        <v>7</v>
      </c>
      <c r="B9" s="6">
        <v>5000</v>
      </c>
      <c r="C9" s="7">
        <v>0</v>
      </c>
      <c r="D9" s="8">
        <f t="shared" ref="D9:D14" si="0">B9-C9</f>
        <v>5000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</row>
    <row r="10" spans="1:1017" ht="24" customHeight="1">
      <c r="A10" s="5" t="s">
        <v>9</v>
      </c>
      <c r="B10" s="6">
        <v>45000</v>
      </c>
      <c r="C10" s="7">
        <f>'[1]Div Inntekter'!D15</f>
        <v>15000</v>
      </c>
      <c r="D10" s="8">
        <f t="shared" si="0"/>
        <v>30000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</row>
    <row r="11" spans="1:1017" ht="24" customHeight="1">
      <c r="A11" s="5" t="s">
        <v>11</v>
      </c>
      <c r="B11" s="6">
        <v>3000</v>
      </c>
      <c r="C11" s="7">
        <f>'[1]Div Inntekter'!E15</f>
        <v>2520</v>
      </c>
      <c r="D11" s="8">
        <v>3000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</row>
    <row r="12" spans="1:1017" ht="24" customHeight="1">
      <c r="A12" s="5" t="s">
        <v>13</v>
      </c>
      <c r="B12" s="6">
        <v>100</v>
      </c>
      <c r="C12" s="7">
        <v>0</v>
      </c>
      <c r="D12" s="8">
        <f t="shared" si="0"/>
        <v>100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</row>
    <row r="13" spans="1:1017" ht="24" customHeight="1">
      <c r="A13" s="5" t="s">
        <v>15</v>
      </c>
      <c r="B13" s="6">
        <v>15000</v>
      </c>
      <c r="C13" s="7">
        <f>'[1]Div Inntekter'!F15</f>
        <v>25000</v>
      </c>
      <c r="D13" s="8">
        <v>20000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</row>
    <row r="14" spans="1:1017" ht="24" customHeight="1">
      <c r="A14" s="5" t="s">
        <v>17</v>
      </c>
      <c r="B14" s="10">
        <v>40000</v>
      </c>
      <c r="C14" s="7">
        <v>0</v>
      </c>
      <c r="D14" s="8">
        <f t="shared" si="0"/>
        <v>40000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</row>
    <row r="15" spans="1:1017" ht="24" customHeight="1">
      <c r="A15" s="11" t="s">
        <v>19</v>
      </c>
      <c r="B15" s="12">
        <f>SUM(B6:B14)</f>
        <v>133600</v>
      </c>
      <c r="C15" s="13">
        <f>SUM(C6:C14)</f>
        <v>68770</v>
      </c>
      <c r="D15" s="14">
        <f>SUM(D6:D14)</f>
        <v>127800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</row>
    <row r="16" spans="1:1017" ht="24" customHeight="1">
      <c r="B16" s="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</row>
    <row r="17" spans="1:1017" ht="24" customHeight="1">
      <c r="B17" s="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</row>
    <row r="18" spans="1:1017" ht="24" customHeight="1">
      <c r="A18" s="25" t="s">
        <v>0</v>
      </c>
      <c r="B18" s="26" t="s">
        <v>26</v>
      </c>
      <c r="C18" s="27" t="s">
        <v>28</v>
      </c>
      <c r="D18" s="28" t="s">
        <v>27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</row>
    <row r="19" spans="1:1017" ht="24" customHeight="1">
      <c r="A19" s="5" t="s">
        <v>2</v>
      </c>
      <c r="B19" s="6">
        <v>1500</v>
      </c>
      <c r="C19" s="7">
        <v>0</v>
      </c>
      <c r="D19" s="8">
        <f t="shared" ref="D19:D28" si="1">B19-C19</f>
        <v>1500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</row>
    <row r="20" spans="1:1017" ht="24" customHeight="1">
      <c r="A20" s="5" t="s">
        <v>4</v>
      </c>
      <c r="B20" s="6">
        <v>5500</v>
      </c>
      <c r="C20" s="7">
        <v>730</v>
      </c>
      <c r="D20" s="8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</row>
    <row r="21" spans="1:1017" ht="24" customHeight="1">
      <c r="A21" s="5" t="s">
        <v>6</v>
      </c>
      <c r="B21" s="9">
        <v>0</v>
      </c>
      <c r="C21" s="7">
        <v>0</v>
      </c>
      <c r="D21" s="8">
        <f t="shared" si="1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</row>
    <row r="22" spans="1:1017" ht="24" customHeight="1">
      <c r="A22" s="5" t="s">
        <v>8</v>
      </c>
      <c r="B22" s="6">
        <v>35000</v>
      </c>
      <c r="C22" s="7">
        <v>49939</v>
      </c>
      <c r="D22" s="8">
        <v>20000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</row>
    <row r="23" spans="1:1017" ht="24" customHeight="1">
      <c r="A23" s="5" t="s">
        <v>10</v>
      </c>
      <c r="B23" s="6">
        <v>10000</v>
      </c>
      <c r="C23" s="7">
        <v>10000</v>
      </c>
      <c r="D23" s="8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</row>
    <row r="24" spans="1:1017" ht="24" customHeight="1">
      <c r="A24" s="5" t="s">
        <v>12</v>
      </c>
      <c r="B24" s="6">
        <v>40000</v>
      </c>
      <c r="C24" s="7">
        <v>0</v>
      </c>
      <c r="D24" s="8">
        <v>100000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</row>
    <row r="25" spans="1:1017" ht="24" customHeight="1">
      <c r="A25" s="5" t="s">
        <v>14</v>
      </c>
      <c r="B25" s="6">
        <v>1500</v>
      </c>
      <c r="C25" s="7">
        <v>1500</v>
      </c>
      <c r="D25" s="8">
        <v>1500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</row>
    <row r="26" spans="1:1017" ht="24" customHeight="1">
      <c r="A26" s="5" t="s">
        <v>16</v>
      </c>
      <c r="B26" s="6">
        <v>650</v>
      </c>
      <c r="C26" s="7">
        <v>1573</v>
      </c>
      <c r="D26" s="8">
        <v>1500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</row>
    <row r="27" spans="1:1017" ht="24" customHeight="1">
      <c r="A27" s="5" t="s">
        <v>18</v>
      </c>
      <c r="B27" s="6">
        <v>5000</v>
      </c>
      <c r="C27" s="7">
        <v>0</v>
      </c>
      <c r="D27" s="8">
        <v>1500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</row>
    <row r="28" spans="1:1017" ht="24" customHeight="1">
      <c r="A28" s="5" t="s">
        <v>20</v>
      </c>
      <c r="B28" s="6">
        <v>1000</v>
      </c>
      <c r="C28" s="7">
        <v>400</v>
      </c>
      <c r="D28" s="8">
        <f t="shared" si="1"/>
        <v>600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</row>
    <row r="29" spans="1:1017" ht="24" customHeight="1">
      <c r="A29" s="5" t="s">
        <v>17</v>
      </c>
      <c r="B29" s="9">
        <v>40000</v>
      </c>
      <c r="C29" s="7">
        <v>187</v>
      </c>
      <c r="D29" s="8"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</row>
    <row r="30" spans="1:1017" ht="24" customHeight="1">
      <c r="A30" s="15" t="s">
        <v>21</v>
      </c>
      <c r="B30" s="16">
        <f>SUM(B19:B29)</f>
        <v>140150</v>
      </c>
      <c r="C30" s="17">
        <f>SUM(C19:C29)</f>
        <v>64329</v>
      </c>
      <c r="D30" s="18">
        <f>SUM(D19:D29)</f>
        <v>126600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</row>
    <row r="31" spans="1:1017" ht="24" customHeight="1">
      <c r="B31" s="6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</row>
    <row r="32" spans="1:1017" ht="24" customHeight="1">
      <c r="B32" s="6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</row>
    <row r="33" spans="1:1017" ht="24" customHeight="1">
      <c r="A33" s="19" t="s">
        <v>22</v>
      </c>
      <c r="B33" s="22"/>
      <c r="C33" s="23"/>
      <c r="D33" s="20">
        <f>+D15-D30</f>
        <v>1200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</row>
    <row r="34" spans="1:1017" ht="24" customHeight="1">
      <c r="B34" s="6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</row>
    <row r="35" spans="1:1017" ht="24" customHeight="1">
      <c r="B35" s="6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</row>
    <row r="36" spans="1:1017" ht="24" customHeight="1">
      <c r="B36" s="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</row>
    <row r="37" spans="1:1017" ht="24" customHeight="1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</row>
    <row r="38" spans="1:1017" ht="24" customHeight="1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</row>
    <row r="39" spans="1:1017" ht="24" customHeight="1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Carene Petersen</dc:creator>
  <cp:lastModifiedBy>Karl-Christian Agerup</cp:lastModifiedBy>
  <dcterms:created xsi:type="dcterms:W3CDTF">2014-11-09T20:41:17Z</dcterms:created>
  <dcterms:modified xsi:type="dcterms:W3CDTF">2014-11-09T21:04:30Z</dcterms:modified>
</cp:coreProperties>
</file>